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5" i="3" l="1"/>
  <c r="D22" i="3"/>
  <c r="C22" i="3"/>
  <c r="C26" i="3" l="1"/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<sst xmlns="http://schemas.openxmlformats.org/spreadsheetml/2006/main" count="78" uniqueCount="44">
  <si>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</si>
  <si>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</si>
  <si>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</si>
  <si>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</si>
  <si>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</si>
  <si>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</si>
  <si>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</si>
  <si>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</si>
  <si>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</si>
  <si>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</si>
  <si>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</si>
  <si>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</si>
  <si>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</si>
  <si>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</si>
  <si>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</si>
  <si>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</si>
  <si>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</si>
  <si>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</si>
  <si>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</si>
  <si>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</si>
  <si>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</si>
  <si>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</si>
  <si>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</si>
  <si>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</si>
  <si>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</si>
  <si>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</si>
  <si>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</si>
  <si>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</si>
  <si>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</si>
  <si>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</si>
  <si>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Диспансерное наблюдение взрослого населения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</si>
  <si>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</t>
  </si>
  <si>
    <t>0 (услуг)</t>
  </si>
  <si>
    <t>2 (услуг)</t>
  </si>
  <si>
    <t>3 (услуг)</t>
  </si>
  <si>
    <t>0 / 0 (УЕТ)</t>
  </si>
  <si>
    <t>Приложение №____</t>
  </si>
  <si>
    <t>от "___"_________2017 г. №____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</si>
  <si>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</si>
  <si>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Диспансерное наблюдение</t>
  </si>
  <si>
    <t>Приложение № 1</t>
  </si>
  <si>
    <t>от "29" декабря 2023 г. № 16</t>
  </si>
  <si>
    <t>6 (услуг)</t>
  </si>
  <si>
    <t>5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</si>
</sst>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7" fillId="0" borderId="0" xfId="0" applyFont="1" applyFill="1"/>
    <xf numFmtId="0" fontId="10" fillId="0" borderId="0" xfId="0" applyFont="1"/>
    <xf numFmtId="166" fontId="8" fillId="0" borderId="4" xfId="5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166" fontId="8" fillId="0" borderId="0" xfId="5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2" zoomScaleNormal="100" zoomScaleSheetLayoutView="100" workbookViewId="0">
      <selection activeCell="C46" sqref="C46:D46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2"/>
      <c r="D1" s="55" t="s">
        <v>40</v>
      </c>
      <c r="E1" s="55"/>
    </row>
    <row r="2" spans="1:13" x14ac:dyDescent="0.25">
      <c r="C2" s="55" t="s">
        <v>5</v>
      </c>
      <c r="D2" s="55"/>
      <c r="E2" s="55"/>
    </row>
    <row r="3" spans="1:13" x14ac:dyDescent="0.25">
      <c r="C3" s="55" t="s">
        <v>41</v>
      </c>
      <c r="D3" s="55"/>
      <c r="E3" s="55"/>
    </row>
    <row r="5" spans="1:13" ht="75.75" customHeight="1" x14ac:dyDescent="0.25">
      <c r="A5" s="48" t="s">
        <v>31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302</v>
      </c>
      <c r="D10" s="10">
        <v>19381985</v>
      </c>
    </row>
    <row r="11" spans="1:13" s="25" customFormat="1" ht="15.75" x14ac:dyDescent="0.25">
      <c r="B11" s="9" t="s">
        <v>24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96</v>
      </c>
      <c r="D12" s="13">
        <v>17070586</v>
      </c>
    </row>
    <row r="13" spans="1:13" ht="15.75" x14ac:dyDescent="0.25">
      <c r="B13" s="3" t="s">
        <v>0</v>
      </c>
      <c r="C13" s="8"/>
      <c r="D13" s="14">
        <f>D10+D12</f>
        <v>36452571</v>
      </c>
    </row>
    <row r="14" spans="1:13" s="25" customFormat="1" ht="15.75" x14ac:dyDescent="0.25">
      <c r="B14" s="19"/>
      <c r="C14" s="16"/>
      <c r="D14" s="36"/>
    </row>
    <row r="16" spans="1:13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206</v>
      </c>
      <c r="D18" s="31">
        <v>98926</v>
      </c>
    </row>
    <row r="19" spans="2:4" s="25" customFormat="1" ht="16.5" customHeight="1" x14ac:dyDescent="0.25">
      <c r="B19" s="15" t="s">
        <v>14</v>
      </c>
      <c r="C19" s="32">
        <v>12</v>
      </c>
      <c r="D19" s="10">
        <v>15027</v>
      </c>
    </row>
    <row r="20" spans="2:4" s="25" customFormat="1" ht="31.5" x14ac:dyDescent="0.25">
      <c r="B20" s="27" t="s">
        <v>27</v>
      </c>
      <c r="C20" s="32" t="s">
        <v>32</v>
      </c>
      <c r="D20" s="37">
        <v>0</v>
      </c>
    </row>
    <row r="21" spans="2:4" s="25" customFormat="1" ht="15.75" x14ac:dyDescent="0.25">
      <c r="B21" s="27" t="s">
        <v>23</v>
      </c>
      <c r="C21" s="38" t="s">
        <v>32</v>
      </c>
      <c r="D21" s="37">
        <v>0</v>
      </c>
    </row>
    <row r="22" spans="2:4" s="25" customFormat="1" ht="47.25" x14ac:dyDescent="0.25">
      <c r="B22" s="27" t="s">
        <v>19</v>
      </c>
      <c r="C22" s="38" t="s">
        <v>33</v>
      </c>
      <c r="D22" s="37">
        <v>1224</v>
      </c>
    </row>
    <row r="23" spans="2:4" s="25" customFormat="1" ht="15.75" x14ac:dyDescent="0.25">
      <c r="B23" s="27" t="s">
        <v>25</v>
      </c>
      <c r="C23" s="38" t="s">
        <v>32</v>
      </c>
      <c r="D23" s="37">
        <v>0</v>
      </c>
    </row>
    <row r="24" spans="2:4" s="25" customFormat="1" ht="15.75" x14ac:dyDescent="0.25">
      <c r="B24" s="27" t="s">
        <v>16</v>
      </c>
      <c r="C24" s="38" t="s">
        <v>32</v>
      </c>
      <c r="D24" s="37">
        <v>0</v>
      </c>
    </row>
    <row r="25" spans="2:4" s="25" customFormat="1" ht="15.75" x14ac:dyDescent="0.25">
      <c r="B25" s="35" t="s">
        <v>15</v>
      </c>
      <c r="C25" s="38" t="s">
        <v>42</v>
      </c>
      <c r="D25" s="37">
        <v>11446</v>
      </c>
    </row>
    <row r="26" spans="2:4" s="25" customFormat="1" ht="45" customHeight="1" x14ac:dyDescent="0.25">
      <c r="B26" s="27" t="s">
        <v>20</v>
      </c>
      <c r="C26" s="38" t="s">
        <v>32</v>
      </c>
      <c r="D26" s="37">
        <v>0</v>
      </c>
    </row>
    <row r="27" spans="2:4" s="25" customFormat="1" ht="15.75" x14ac:dyDescent="0.25">
      <c r="B27" s="12" t="s">
        <v>21</v>
      </c>
      <c r="C27" s="38" t="s">
        <v>32</v>
      </c>
      <c r="D27" s="37">
        <v>0</v>
      </c>
    </row>
    <row r="28" spans="2:4" s="25" customFormat="1" ht="15.75" x14ac:dyDescent="0.25">
      <c r="B28" s="33" t="s">
        <v>22</v>
      </c>
      <c r="C28" s="38" t="s">
        <v>43</v>
      </c>
      <c r="D28" s="37">
        <v>20479</v>
      </c>
    </row>
    <row r="29" spans="2:4" s="25" customFormat="1" ht="15.75" x14ac:dyDescent="0.25">
      <c r="B29" s="39" t="s">
        <v>28</v>
      </c>
      <c r="C29" s="38" t="s">
        <v>34</v>
      </c>
      <c r="D29" s="37">
        <v>7215</v>
      </c>
    </row>
    <row r="30" spans="2:4" s="25" customFormat="1" ht="15.75" x14ac:dyDescent="0.25">
      <c r="B30" s="39" t="s">
        <v>29</v>
      </c>
      <c r="C30" s="38" t="s">
        <v>33</v>
      </c>
      <c r="D30" s="37">
        <v>2406</v>
      </c>
    </row>
    <row r="31" spans="2:4" s="25" customFormat="1" ht="15.75" x14ac:dyDescent="0.25">
      <c r="B31" s="34" t="s">
        <v>18</v>
      </c>
      <c r="C31" s="29" t="s">
        <v>35</v>
      </c>
      <c r="D31" s="37">
        <v>0</v>
      </c>
    </row>
    <row r="32" spans="2:4" ht="16.5" customHeight="1" x14ac:dyDescent="0.25">
      <c r="B32" s="59" t="s">
        <v>8</v>
      </c>
      <c r="C32" s="60"/>
      <c r="D32" s="61"/>
    </row>
    <row r="33" spans="2:4" ht="16.5" customHeight="1" x14ac:dyDescent="0.25">
      <c r="B33" s="15" t="s">
        <v>13</v>
      </c>
      <c r="C33" s="30">
        <v>3714</v>
      </c>
      <c r="D33" s="31">
        <v>1406970</v>
      </c>
    </row>
    <row r="34" spans="2:4" ht="15.75" x14ac:dyDescent="0.25">
      <c r="B34" s="15" t="s">
        <v>14</v>
      </c>
      <c r="C34" s="32">
        <v>1329</v>
      </c>
      <c r="D34" s="10">
        <v>1791054</v>
      </c>
    </row>
    <row r="35" spans="2:4" s="25" customFormat="1" ht="15.75" x14ac:dyDescent="0.25">
      <c r="B35" s="27" t="s">
        <v>30</v>
      </c>
      <c r="C35" s="32">
        <v>163</v>
      </c>
      <c r="D35" s="10">
        <v>287386</v>
      </c>
    </row>
    <row r="36" spans="2:4" s="25" customFormat="1" ht="15.75" x14ac:dyDescent="0.25">
      <c r="B36" s="27" t="s">
        <v>17</v>
      </c>
      <c r="C36" s="32">
        <v>385</v>
      </c>
      <c r="D36" s="10">
        <v>975285</v>
      </c>
    </row>
    <row r="37" spans="2:4" s="25" customFormat="1" ht="15.75" x14ac:dyDescent="0.25">
      <c r="B37" s="27" t="s">
        <v>26</v>
      </c>
      <c r="C37" s="32">
        <v>0</v>
      </c>
      <c r="D37" s="10">
        <v>0</v>
      </c>
    </row>
    <row r="38" spans="2:4" s="25" customFormat="1" ht="15.75" x14ac:dyDescent="0.25">
      <c r="B38" s="15" t="s">
        <v>11</v>
      </c>
      <c r="C38" s="32">
        <v>279</v>
      </c>
      <c r="D38" s="10">
        <v>470961</v>
      </c>
    </row>
    <row r="39" spans="2:4" s="25" customFormat="1" ht="15.75" x14ac:dyDescent="0.25">
      <c r="B39" s="15" t="s">
        <v>9</v>
      </c>
      <c r="C39" s="29">
        <v>192</v>
      </c>
      <c r="D39" s="10">
        <v>204015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5292394</v>
      </c>
    </row>
    <row r="41" spans="2:4" s="25" customFormat="1" ht="16.5" customHeight="1" x14ac:dyDescent="0.25">
      <c r="B41" s="19"/>
      <c r="C41" s="16"/>
      <c r="D41" s="36"/>
    </row>
    <row r="42" spans="2:4" s="25" customFormat="1" ht="16.5" customHeight="1" x14ac:dyDescent="0.25">
      <c r="B42" s="19"/>
      <c r="C42" s="16"/>
      <c r="D42" s="36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56" t="s">
        <v>8</v>
      </c>
      <c r="C45" s="57"/>
      <c r="D45" s="58"/>
    </row>
    <row r="46" spans="2:4" s="20" customFormat="1" ht="16.5" customHeight="1" x14ac:dyDescent="0.25">
      <c r="B46" s="26" t="s">
        <v>10</v>
      </c>
      <c r="C46" s="28">
        <v>291</v>
      </c>
      <c r="D46" s="10">
        <v>4132463</v>
      </c>
    </row>
    <row r="47" spans="2:4" s="25" customFormat="1" ht="16.5" customHeight="1" x14ac:dyDescent="0.25">
      <c r="B47" s="3" t="s">
        <v>0</v>
      </c>
      <c r="C47" s="40">
        <f>C46</f>
        <v>291</v>
      </c>
      <c r="D47" s="14">
        <f>D46</f>
        <v>4132463</v>
      </c>
    </row>
    <row r="48" spans="2:4" s="25" customFormat="1" ht="16.5" customHeight="1" x14ac:dyDescent="0.25">
      <c r="B48" s="19"/>
      <c r="C48" s="41"/>
      <c r="D48" s="36"/>
    </row>
    <row r="49" spans="2:5" ht="15.75" thickBot="1" x14ac:dyDescent="0.3">
      <c r="B49" s="17"/>
      <c r="C49" s="17"/>
      <c r="D49" s="17"/>
    </row>
    <row r="50" spans="2:5" ht="15" customHeight="1" x14ac:dyDescent="0.25">
      <c r="B50" s="49" t="s">
        <v>2</v>
      </c>
      <c r="C50" s="51" t="s">
        <v>1</v>
      </c>
      <c r="D50" s="52"/>
      <c r="E50" s="2"/>
    </row>
    <row r="51" spans="2:5" ht="15.75" customHeight="1" thickBot="1" x14ac:dyDescent="0.3">
      <c r="B51" s="50"/>
      <c r="C51" s="53">
        <f>D13+D40+D47</f>
        <v>45877428</v>
      </c>
      <c r="D51" s="54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XFD1048576"/>
    </sheetView>
  </sheetViews>
  <sheetFormatPr defaultRowHeight="15" x14ac:dyDescent="0.25"/>
  <cols>
    <col min="1" max="1" width="9.140625" style="25"/>
    <col min="2" max="2" width="35.140625" style="25" customWidth="1"/>
    <col min="3" max="3" width="22.28515625" style="25" customWidth="1"/>
    <col min="4" max="4" width="27.42578125" style="25" customWidth="1"/>
    <col min="5" max="16384" width="9.140625" style="25"/>
  </cols>
  <sheetData>
    <row r="1" spans="1:13" x14ac:dyDescent="0.25">
      <c r="C1" s="43"/>
      <c r="D1" s="64" t="s">
        <v>36</v>
      </c>
      <c r="E1" s="64"/>
    </row>
    <row r="2" spans="1:13" x14ac:dyDescent="0.25">
      <c r="C2" s="64" t="s">
        <v>5</v>
      </c>
      <c r="D2" s="64"/>
      <c r="E2" s="64"/>
    </row>
    <row r="3" spans="1:13" x14ac:dyDescent="0.25">
      <c r="C3" s="43"/>
      <c r="D3" s="64" t="s">
        <v>37</v>
      </c>
      <c r="E3" s="64"/>
    </row>
    <row r="5" spans="1:13" ht="64.5" customHeight="1" x14ac:dyDescent="0.25">
      <c r="A5" s="48" t="s">
        <v>38</v>
      </c>
      <c r="B5" s="48"/>
      <c r="C5" s="48"/>
      <c r="D5" s="48"/>
      <c r="E5" s="4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2" t="s">
        <v>6</v>
      </c>
      <c r="C8" s="22" t="s">
        <v>12</v>
      </c>
      <c r="D8" s="23" t="s">
        <v>1</v>
      </c>
    </row>
    <row r="9" spans="1:13" ht="15.75" x14ac:dyDescent="0.25">
      <c r="B9" s="21">
        <v>1</v>
      </c>
      <c r="C9" s="21">
        <v>2</v>
      </c>
      <c r="D9" s="21">
        <v>3</v>
      </c>
    </row>
    <row r="10" spans="1:13" ht="15.75" x14ac:dyDescent="0.25">
      <c r="B10" s="59" t="s">
        <v>8</v>
      </c>
      <c r="C10" s="60"/>
      <c r="D10" s="61"/>
    </row>
    <row r="11" spans="1:13" ht="15.75" x14ac:dyDescent="0.25">
      <c r="B11" s="15" t="s">
        <v>13</v>
      </c>
      <c r="C11" s="29">
        <v>420</v>
      </c>
      <c r="D11" s="10">
        <v>149768</v>
      </c>
    </row>
    <row r="12" spans="1:13" ht="15.75" x14ac:dyDescent="0.25">
      <c r="B12" s="15" t="s">
        <v>14</v>
      </c>
      <c r="C12" s="29">
        <v>129</v>
      </c>
      <c r="D12" s="10">
        <v>163464</v>
      </c>
    </row>
    <row r="13" spans="1:13" ht="15.75" x14ac:dyDescent="0.25">
      <c r="B13" s="15" t="s">
        <v>39</v>
      </c>
      <c r="C13" s="29">
        <v>23</v>
      </c>
      <c r="D13" s="10">
        <v>40552</v>
      </c>
    </row>
    <row r="14" spans="1:13" ht="15.75" x14ac:dyDescent="0.25">
      <c r="B14" s="34" t="s">
        <v>9</v>
      </c>
      <c r="C14" s="18">
        <v>25</v>
      </c>
      <c r="D14" s="10">
        <v>26441</v>
      </c>
    </row>
    <row r="15" spans="1:13" ht="15.75" x14ac:dyDescent="0.25">
      <c r="B15" s="3" t="s">
        <v>0</v>
      </c>
      <c r="C15" s="8"/>
      <c r="D15" s="14">
        <f>D11+D12+D14+D13</f>
        <v>380225</v>
      </c>
    </row>
    <row r="16" spans="1:13" ht="15.75" x14ac:dyDescent="0.25">
      <c r="B16" s="19"/>
      <c r="C16" s="16"/>
      <c r="D16" s="36"/>
    </row>
    <row r="17" spans="2:5" ht="15.75" x14ac:dyDescent="0.25">
      <c r="B17" s="19"/>
      <c r="C17" s="16"/>
      <c r="D17" s="16"/>
    </row>
    <row r="18" spans="2:5" ht="15.75" x14ac:dyDescent="0.25">
      <c r="B18" s="21" t="s">
        <v>10</v>
      </c>
      <c r="C18" s="22" t="s">
        <v>7</v>
      </c>
      <c r="D18" s="23" t="s">
        <v>1</v>
      </c>
    </row>
    <row r="19" spans="2:5" ht="15.75" x14ac:dyDescent="0.25">
      <c r="B19" s="24">
        <v>1</v>
      </c>
      <c r="C19" s="24">
        <v>2</v>
      </c>
      <c r="D19" s="24">
        <v>3</v>
      </c>
    </row>
    <row r="20" spans="2:5" ht="15.75" x14ac:dyDescent="0.25">
      <c r="B20" s="56" t="s">
        <v>8</v>
      </c>
      <c r="C20" s="57"/>
      <c r="D20" s="58"/>
    </row>
    <row r="21" spans="2:5" ht="15.75" x14ac:dyDescent="0.25">
      <c r="B21" s="26" t="s">
        <v>10</v>
      </c>
      <c r="C21" s="28">
        <v>7</v>
      </c>
      <c r="D21" s="44">
        <v>95078</v>
      </c>
    </row>
    <row r="22" spans="2:5" ht="15.75" x14ac:dyDescent="0.25">
      <c r="B22" s="3" t="s">
        <v>0</v>
      </c>
      <c r="C22" s="40">
        <f>C21</f>
        <v>7</v>
      </c>
      <c r="D22" s="14">
        <f>D21</f>
        <v>95078</v>
      </c>
    </row>
    <row r="23" spans="2:5" ht="15.75" x14ac:dyDescent="0.25">
      <c r="B23" s="45"/>
      <c r="C23" s="46"/>
      <c r="D23" s="47"/>
    </row>
    <row r="24" spans="2:5" ht="15.75" thickBot="1" x14ac:dyDescent="0.3"/>
    <row r="25" spans="2:5" ht="15" customHeight="1" x14ac:dyDescent="0.25">
      <c r="B25" s="49" t="s">
        <v>2</v>
      </c>
      <c r="C25" s="51" t="s">
        <v>1</v>
      </c>
      <c r="D25" s="52"/>
      <c r="E25" s="2"/>
    </row>
    <row r="26" spans="2:5" ht="15.75" thickBot="1" x14ac:dyDescent="0.3">
      <c r="B26" s="50"/>
      <c r="C26" s="62">
        <f>D15+D22</f>
        <v>475303</v>
      </c>
      <c r="D26" s="63"/>
      <c r="E26" s="2"/>
    </row>
  </sheetData>
  <mergeCells count="9">
    <mergeCell ref="B25:B26"/>
    <mergeCell ref="C25:D25"/>
    <mergeCell ref="C26:D26"/>
    <mergeCell ref="D1:E1"/>
    <mergeCell ref="C2:E2"/>
    <mergeCell ref="D3:E3"/>
    <mergeCell ref="A5:E5"/>
    <mergeCell ref="B10:D10"/>
    <mergeCell ref="B20:D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2023-12-19T23:02:32Z</cp:lastPrinted>
  <dcterms:created xsi:type="dcterms:W3CDTF">2013-03-06T05:46:38Z</dcterms:created>
  <dcterms:modified xsi:type="dcterms:W3CDTF">2024-01-16T01:30:54Z</dcterms:modified>
</cp:coreProperties>
</file>